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бак63" sheetId="26" r:id="rId1"/>
  </sheets>
  <calcPr calcId="125725"/>
</workbook>
</file>

<file path=xl/calcChain.xml><?xml version="1.0" encoding="utf-8"?>
<calcChain xmlns="http://schemas.openxmlformats.org/spreadsheetml/2006/main">
  <c r="D15" i="26"/>
  <c r="D16"/>
  <c r="D13" s="1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14"/>
  <c r="D12"/>
  <c r="E36"/>
  <c r="E13"/>
  <c r="E11"/>
  <c r="D11" l="1"/>
</calcChain>
</file>

<file path=xl/sharedStrings.xml><?xml version="1.0" encoding="utf-8"?>
<sst xmlns="http://schemas.openxmlformats.org/spreadsheetml/2006/main" count="98" uniqueCount="82">
  <si>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</si>
  <si>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</si>
  <si>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</si>
  <si>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</si>
  <si>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</si>
  <si>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</si>
  <si>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</si>
  <si>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</si>
  <si>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</si>
  <si>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</si>
  <si>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</si>
  <si>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</si>
  <si>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</si>
  <si>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</si>
  <si>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</si>
  <si>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</si>
  <si>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</si>
  <si>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</si>
  <si>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</si>
  <si>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</si>
  <si>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</si>
  <si>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</si>
  <si>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</si>
  <si>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</si>
  <si>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</si>
  <si>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</si>
  <si>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</si>
  <si>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</si>
  <si>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</si>
  <si>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</si>
  <si>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</si>
  <si>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</si>
  <si>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</si>
  <si>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</si>
  <si>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</si>
  <si>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</si>
  <si>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</si>
  <si>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</si>
  <si>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</si>
  <si>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</si>
  <si>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</si>
  <si>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</si>
  <si>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</si>
  <si>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</si>
  <si>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</si>
  <si>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</si>
  <si>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</si>
  <si>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</si>
  <si>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</si>
  <si>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</si>
  <si>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</si>
  <si>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</si>
  <si>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</si>
  <si>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</si>
  <si>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</si>
  <si>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</si>
  <si>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</si>
  <si>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</si>
  <si>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</si>
  <si>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</si>
  <si>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</si>
  <si>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</si>
  <si>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</si>
  <si>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</si>
  <si>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</si>
  <si>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</si>
  <si>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</si>
  <si>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</si>
  <si>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</si>
  <si>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</si>
  <si>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</si>
  <si>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</si>
  <si>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</si>
  <si>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</si>
  <si>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</si>
  <si>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</si>
  <si>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</si>
  <si>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</si>
  <si>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</si>
  <si>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</si>
  <si>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</si>
  <si>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г. Когалым, ул. Бакинская, дом 63, общая площадь жилых и нежилых помещений 2 651,20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</si>
</sst>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topLeftCell="A2" workbookViewId="0">
      <selection activeCell="F38" sqref="F38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16.5" customHeight="1">
      <c r="A1" s="26" t="s">
        <v>41</v>
      </c>
      <c r="E1" s="27" t="s">
        <v>42</v>
      </c>
      <c r="F1" s="9"/>
    </row>
    <row r="2" spans="1:7" ht="12" customHeight="1">
      <c r="A2" s="26" t="s">
        <v>43</v>
      </c>
      <c r="E2" s="27" t="s">
        <v>44</v>
      </c>
      <c r="F2" s="9"/>
    </row>
    <row r="3" spans="1:7" ht="15.75">
      <c r="A3" s="26" t="s">
        <v>45</v>
      </c>
      <c r="E3" s="27"/>
      <c r="F3" s="9"/>
    </row>
    <row r="4" spans="1:7" ht="15.75">
      <c r="A4" s="26" t="s">
        <v>46</v>
      </c>
      <c r="E4" s="27" t="s">
        <v>47</v>
      </c>
      <c r="F4" s="9"/>
    </row>
    <row r="5" spans="1:7" ht="15.75">
      <c r="A5" s="26" t="s">
        <v>48</v>
      </c>
      <c r="F5" s="9"/>
    </row>
    <row r="6" spans="1:7">
      <c r="F6" s="9"/>
    </row>
    <row r="7" spans="1:7" ht="75">
      <c r="A7" s="10" t="s">
        <v>49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40" t="s">
        <v>81</v>
      </c>
      <c r="B9" s="40"/>
      <c r="C9" s="40"/>
      <c r="D9" s="40"/>
      <c r="E9" s="40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39</v>
      </c>
      <c r="C11" s="18"/>
      <c r="D11" s="24">
        <f>D12+D13+D44</f>
        <v>1088370.6240000001</v>
      </c>
      <c r="E11" s="24">
        <f>E12+E13+E44</f>
        <v>34.21</v>
      </c>
    </row>
    <row r="12" spans="1:7" ht="51">
      <c r="A12" s="11">
        <v>1</v>
      </c>
      <c r="B12" s="6" t="s">
        <v>40</v>
      </c>
      <c r="C12" s="20" t="s">
        <v>2</v>
      </c>
      <c r="D12" s="22">
        <f>E12*2651.2*12</f>
        <v>72218.687999999995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SUM(D14:D39)</f>
        <v>1016151.936</v>
      </c>
      <c r="E13" s="4">
        <f>SUM(E14:E43)</f>
        <v>31.94</v>
      </c>
      <c r="F13" s="14"/>
      <c r="G13" s="14"/>
    </row>
    <row r="14" spans="1:7" ht="51">
      <c r="A14" s="15" t="s">
        <v>24</v>
      </c>
      <c r="B14" s="6" t="s">
        <v>50</v>
      </c>
      <c r="C14" s="13" t="s">
        <v>17</v>
      </c>
      <c r="D14" s="4">
        <f>E14*2651.2*12</f>
        <v>3181.44</v>
      </c>
      <c r="E14" s="4">
        <v>0.1</v>
      </c>
      <c r="F14" s="14"/>
      <c r="G14" s="14"/>
    </row>
    <row r="15" spans="1:7" ht="63.75">
      <c r="A15" s="16" t="s">
        <v>25</v>
      </c>
      <c r="B15" s="6" t="s">
        <v>51</v>
      </c>
      <c r="C15" s="13" t="s">
        <v>20</v>
      </c>
      <c r="D15" s="4">
        <f t="shared" ref="D15:D43" si="0">E15*2651.2*12</f>
        <v>5726.5919999999996</v>
      </c>
      <c r="E15" s="4">
        <v>0.18</v>
      </c>
      <c r="F15" s="14"/>
      <c r="G15" s="14"/>
    </row>
    <row r="16" spans="1:7" ht="38.25">
      <c r="A16" s="15" t="s">
        <v>26</v>
      </c>
      <c r="B16" s="6" t="s">
        <v>52</v>
      </c>
      <c r="C16" s="13" t="s">
        <v>19</v>
      </c>
      <c r="D16" s="4">
        <f t="shared" si="0"/>
        <v>4772.16</v>
      </c>
      <c r="E16" s="4">
        <v>0.15</v>
      </c>
      <c r="F16" s="14"/>
      <c r="G16" s="14"/>
    </row>
    <row r="17" spans="1:7" ht="25.5" hidden="1">
      <c r="A17" s="16" t="s">
        <v>53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54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55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56</v>
      </c>
      <c r="C20" s="13" t="s">
        <v>17</v>
      </c>
      <c r="D20" s="4">
        <f t="shared" si="0"/>
        <v>4135.8720000000003</v>
      </c>
      <c r="E20" s="4">
        <v>0.13</v>
      </c>
      <c r="F20" s="14"/>
      <c r="G20" s="14"/>
    </row>
    <row r="21" spans="1:7" ht="25.5">
      <c r="A21" s="16" t="s">
        <v>28</v>
      </c>
      <c r="B21" s="6" t="s">
        <v>57</v>
      </c>
      <c r="C21" s="13" t="s">
        <v>10</v>
      </c>
      <c r="D21" s="4">
        <f t="shared" si="0"/>
        <v>3181.44</v>
      </c>
      <c r="E21" s="4">
        <v>0.1</v>
      </c>
      <c r="F21" s="14"/>
      <c r="G21" s="14"/>
    </row>
    <row r="22" spans="1:7" ht="38.25">
      <c r="A22" s="15" t="s">
        <v>29</v>
      </c>
      <c r="B22" s="6" t="s">
        <v>58</v>
      </c>
      <c r="C22" s="13" t="s">
        <v>17</v>
      </c>
      <c r="D22" s="4">
        <f t="shared" si="0"/>
        <v>2545.152</v>
      </c>
      <c r="E22" s="4">
        <v>0.08</v>
      </c>
      <c r="F22" s="14"/>
      <c r="G22" s="14"/>
    </row>
    <row r="23" spans="1:7" ht="31.5" hidden="1" customHeight="1">
      <c r="A23" s="16" t="s">
        <v>59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60</v>
      </c>
      <c r="C24" s="13" t="s">
        <v>18</v>
      </c>
      <c r="D24" s="4">
        <f t="shared" si="0"/>
        <v>4772.16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61</v>
      </c>
      <c r="C25" s="13" t="s">
        <v>20</v>
      </c>
      <c r="D25" s="4">
        <f t="shared" si="0"/>
        <v>3181.44</v>
      </c>
      <c r="E25" s="4">
        <v>0.1</v>
      </c>
      <c r="F25" s="14"/>
      <c r="G25" s="14"/>
    </row>
    <row r="26" spans="1:7" ht="38.25" hidden="1">
      <c r="A26" s="15" t="s">
        <v>62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63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64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65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66</v>
      </c>
      <c r="C30" s="13" t="s">
        <v>2</v>
      </c>
      <c r="D30" s="4">
        <f t="shared" si="0"/>
        <v>89080.319999999978</v>
      </c>
      <c r="E30" s="4">
        <v>2.8</v>
      </c>
      <c r="F30" s="14"/>
      <c r="G30" s="14"/>
    </row>
    <row r="31" spans="1:7" ht="25.5" hidden="1">
      <c r="A31" s="16" t="s">
        <v>67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68</v>
      </c>
      <c r="C32" s="13" t="s">
        <v>2</v>
      </c>
      <c r="D32" s="4">
        <f t="shared" si="0"/>
        <v>178478.78399999999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69</v>
      </c>
      <c r="C33" s="13" t="s">
        <v>2</v>
      </c>
      <c r="D33" s="4">
        <f t="shared" si="0"/>
        <v>38177.279999999999</v>
      </c>
      <c r="E33" s="4">
        <v>1.2</v>
      </c>
      <c r="F33" s="14"/>
      <c r="G33" s="14"/>
    </row>
    <row r="34" spans="1:7" ht="25.5" hidden="1">
      <c r="A34" s="15" t="s">
        <v>70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71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72</v>
      </c>
      <c r="C36" s="13" t="s">
        <v>2</v>
      </c>
      <c r="D36" s="4">
        <f t="shared" si="0"/>
        <v>489305.47199999995</v>
      </c>
      <c r="E36" s="4">
        <f>16.96-1.58</f>
        <v>15.38</v>
      </c>
    </row>
    <row r="37" spans="1:7" ht="54" customHeight="1">
      <c r="A37" s="16" t="s">
        <v>36</v>
      </c>
      <c r="B37" s="6" t="s">
        <v>73</v>
      </c>
      <c r="C37" s="13" t="s">
        <v>10</v>
      </c>
      <c r="D37" s="4">
        <f t="shared" si="0"/>
        <v>63628.799999999996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74</v>
      </c>
      <c r="C38" s="13" t="s">
        <v>10</v>
      </c>
      <c r="D38" s="4">
        <f t="shared" si="0"/>
        <v>46449.02399999999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75</v>
      </c>
      <c r="C39" s="13" t="s">
        <v>2</v>
      </c>
      <c r="D39" s="4">
        <f t="shared" si="0"/>
        <v>79536</v>
      </c>
      <c r="E39" s="4">
        <v>2.5</v>
      </c>
      <c r="F39" s="14"/>
      <c r="G39" s="14"/>
    </row>
    <row r="40" spans="1:7" hidden="1">
      <c r="A40" s="16" t="s">
        <v>65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79</v>
      </c>
      <c r="B41" s="6" t="s">
        <v>76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67</v>
      </c>
      <c r="B42" s="6" t="s">
        <v>77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80</v>
      </c>
      <c r="B43" s="6" t="s">
        <v>78</v>
      </c>
      <c r="C43" s="13" t="s">
        <v>2</v>
      </c>
      <c r="D43" s="4">
        <f t="shared" si="0"/>
        <v>0</v>
      </c>
      <c r="E43" s="28"/>
    </row>
    <row r="44" spans="1:7" ht="24" hidden="1" customHeight="1">
      <c r="A44" s="15"/>
      <c r="B44" s="6"/>
      <c r="C44" s="13"/>
      <c r="D44" s="4"/>
      <c r="E44" s="4"/>
    </row>
    <row r="45" spans="1:7" s="30" customFormat="1" ht="25.5" hidden="1" customHeight="1">
      <c r="A45" s="29"/>
      <c r="B45" s="33"/>
      <c r="C45" s="31"/>
      <c r="D45" s="4"/>
      <c r="E45" s="34"/>
    </row>
    <row r="46" spans="1:7" s="30" customFormat="1" ht="19.5" hidden="1" customHeight="1">
      <c r="A46" s="15"/>
      <c r="B46" s="32"/>
      <c r="C46" s="7"/>
      <c r="D46" s="4"/>
      <c r="E46" s="25"/>
    </row>
    <row r="47" spans="1:7" s="30" customFormat="1" ht="30" hidden="1" customHeight="1">
      <c r="A47" s="15"/>
      <c r="B47" s="32"/>
      <c r="C47" s="7"/>
      <c r="D47" s="4"/>
      <c r="E47" s="25"/>
    </row>
    <row r="48" spans="1:7" s="30" customFormat="1" ht="19.5" customHeight="1">
      <c r="A48" s="35"/>
      <c r="B48" s="36"/>
      <c r="C48" s="36"/>
      <c r="D48" s="37"/>
      <c r="E48" s="38"/>
    </row>
    <row r="49" spans="1:5" s="30" customFormat="1">
      <c r="A49" s="35"/>
      <c r="B49" s="39"/>
      <c r="C49" s="36"/>
      <c r="D49" s="37"/>
      <c r="E49" s="38"/>
    </row>
    <row r="50" spans="1:5">
      <c r="D50" s="5"/>
      <c r="E50" s="5"/>
    </row>
    <row r="51" spans="1:5">
      <c r="D51" s="5"/>
      <c r="E51" s="5"/>
    </row>
    <row r="52" spans="1:5">
      <c r="D52" s="5"/>
      <c r="E52" s="5"/>
    </row>
    <row r="53" spans="1:5">
      <c r="D53" s="5"/>
      <c r="E53" s="5"/>
    </row>
    <row r="54" spans="1:5">
      <c r="D54" s="5"/>
      <c r="E54" s="5"/>
    </row>
    <row r="55" spans="1:5">
      <c r="D55" s="5"/>
      <c r="E55" s="5"/>
    </row>
    <row r="56" spans="1:5">
      <c r="D56" s="5"/>
      <c r="E56" s="5"/>
    </row>
    <row r="57" spans="1:5">
      <c r="D57" s="5"/>
      <c r="E57" s="5"/>
    </row>
    <row r="58" spans="1:5">
      <c r="D58" s="5"/>
      <c r="E58" s="5"/>
    </row>
    <row r="59" spans="1:5">
      <c r="D59" s="5"/>
      <c r="E59" s="5"/>
    </row>
    <row r="60" spans="1:5">
      <c r="D60" s="5"/>
      <c r="E60" s="5"/>
    </row>
    <row r="61" spans="1:5">
      <c r="D61" s="5"/>
      <c r="E61" s="5"/>
    </row>
    <row r="62" spans="1:5">
      <c r="D62" s="5"/>
      <c r="E62" s="5"/>
    </row>
    <row r="63" spans="1:5">
      <c r="D63" s="5"/>
      <c r="E63" s="5"/>
    </row>
    <row r="64" spans="1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  <row r="110" spans="4:5">
      <c r="D110" s="5"/>
      <c r="E110" s="5"/>
    </row>
  </sheetData>
  <mergeCells count="1"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бак63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2015-08-29T20:06:03Z</dcterms:modified>
</cp:coreProperties>
</file>