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<sst xmlns="http://schemas.openxmlformats.org/spreadsheetml/2006/main" count="154" uniqueCount="111">
  <si>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</si>
  <si>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</si>
  <si>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</si>
  <si>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</si>
  <si>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</si>
  <si>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</si>
  <si>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</si>
  <si>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</si>
  <si>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</si>
  <si>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</si>
  <si>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</si>
  <si>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</si>
  <si>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</si>
  <si>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</si>
  <si>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</si>
  <si>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</si>
  <si>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</si>
  <si>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</si>
  <si>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</si>
  <si>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</si>
  <si>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</si>
  <si>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</si>
  <si>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</si>
  <si>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</si>
  <si>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</si>
  <si>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</si>
  <si>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</si>
  <si>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</si>
  <si>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</si>
  <si>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</si>
  <si>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</si>
  <si>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</si>
  <si>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</si>
  <si>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</si>
  <si>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</si>
  <si>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</si>
  <si>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</si>
  <si>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</si>
  <si>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</si>
  <si>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</si>
  <si>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</si>
  <si>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</si>
  <si>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</si>
  <si>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</si>
  <si>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</si>
  <si>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</si>
  <si>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</si>
  <si>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</si>
  <si>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</si>
  <si>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</si>
  <si>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</si>
  <si>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</si>
  <si>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</si>
  <si>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</si>
  <si>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</si>
  <si>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</si>
  <si>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</si>
  <si>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</si>
  <si>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</si>
  <si>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</si>
  <si>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</si>
  <si>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</si>
  <si>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</si>
  <si>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</si>
  <si>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</si>
  <si>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</si>
  <si>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</si>
  <si>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</si>
  <si>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</si>
  <si>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</si>
  <si>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</si>
  <si>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</si>
  <si>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</si>
  <si>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</si>
  <si>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</si>
  <si>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</si>
  <si>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</si>
  <si>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</si>
  <si>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</si>
  <si>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</si>
  <si>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</si>
  <si>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</si>
  <si>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</si>
  <si>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</si>
  <si>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</si>
  <si>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</si>
  <si>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</si>
  <si>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t>стоимость с м2 квартиры</t>
  </si>
  <si>
    <t>по заявкам населения</t>
  </si>
  <si>
    <t>по мере необходимости</t>
  </si>
  <si>
    <t>по графику</t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</si>
  <si>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</si>
  <si>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ежедневно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</si>
  <si>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</si>
  <si>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</si>
  <si>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</si>
  <si>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</si>
  <si>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</si>
  <si>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</si>
  <si>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</si>
  <si>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</si>
  <si>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</si>
  <si>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</si>
  <si>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</si>
  <si>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3.9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</si>
  <si>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</si>
  <si>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</si>
  <si>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r>
      <t xml:space="preserve">г. Когалым, </t>
    </r>
    <r>
      <rPr>
        <b/>
        <sz val="11"/>
        <color indexed="10"/>
        <rFont val="Times New Roman"/>
        <family val="1"/>
      </rPr>
      <t>ул. Привокзальная, дом № 23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628.28</t>
    </r>
    <r>
      <rPr>
        <b/>
        <sz val="11"/>
        <color indexed="8"/>
        <rFont val="Times New Roman"/>
        <family val="1"/>
      </rPr>
      <t xml:space="preserve"> кв.м.</t>
    </r>
  </si>
  <si>
    <t>Работы по обеспечению вывоза бытовых отходов</t>
  </si>
  <si>
    <t>протокол № 25 от 12.01.2015г.</t>
  </si>
  <si>
    <t>от " 12 "января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</si>
</sst>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Continuous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33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11" fillId="0" borderId="14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36" fillId="24" borderId="0" xfId="0" applyFont="1" applyFill="1" applyAlignment="1">
      <alignment horizontal="center" vertical="center"/>
    </xf>
    <xf numFmtId="0" fontId="3" fillId="0" borderId="13" xfId="52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13" xfId="6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9">
      <selection activeCell="I43" sqref="I43"/>
    </sheetView>
  </sheetViews>
  <sheetFormatPr defaultColWidth="9.140625" defaultRowHeight="15"/>
  <cols>
    <col min="1" max="1" width="5.8515625" style="5" customWidth="1"/>
    <col min="2" max="2" width="44.57421875" style="5" customWidth="1"/>
    <col min="3" max="3" width="15.7109375" style="5" customWidth="1"/>
    <col min="4" max="4" width="15.140625" style="5" customWidth="1"/>
    <col min="5" max="5" width="12.14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110</v>
      </c>
    </row>
    <row r="4" ht="15.75">
      <c r="A4" s="1" t="s">
        <v>109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107</v>
      </c>
      <c r="B7" s="4"/>
      <c r="C7" s="4"/>
      <c r="D7" s="4"/>
      <c r="E7" s="4"/>
    </row>
    <row r="8" ht="15"/>
    <row r="9" spans="1:5" ht="28.5">
      <c r="A9" s="13" t="s">
        <v>91</v>
      </c>
      <c r="B9" s="4"/>
      <c r="C9" s="4"/>
      <c r="D9" s="4"/>
      <c r="E9" s="4"/>
    </row>
    <row r="10" ht="15">
      <c r="D10" s="43">
        <v>628.28</v>
      </c>
    </row>
    <row r="11" spans="1:5" ht="87" customHeight="1">
      <c r="A11" s="27" t="s">
        <v>7</v>
      </c>
      <c r="B11" s="27" t="s">
        <v>3</v>
      </c>
      <c r="C11" s="27" t="s">
        <v>4</v>
      </c>
      <c r="D11" s="27" t="s">
        <v>5</v>
      </c>
      <c r="E11" s="39" t="s">
        <v>6</v>
      </c>
    </row>
    <row r="12" spans="1:5" s="15" customFormat="1" ht="51">
      <c r="A12" s="41">
        <v>1</v>
      </c>
      <c r="B12" s="38" t="s">
        <v>11</v>
      </c>
      <c r="C12" s="44"/>
      <c r="D12" s="48">
        <v>328459.1554606239</v>
      </c>
      <c r="E12" s="31">
        <v>42.68167175913569</v>
      </c>
    </row>
    <row r="13" spans="1:5" ht="39.75" customHeight="1">
      <c r="A13" s="11">
        <v>2</v>
      </c>
      <c r="B13" s="7" t="s">
        <v>93</v>
      </c>
      <c r="C13" s="27" t="s">
        <v>92</v>
      </c>
      <c r="D13" s="49">
        <v>23975.1648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27"/>
      <c r="D14" s="49">
        <v>304483.9906606239</v>
      </c>
      <c r="E14" s="26">
        <v>39.50167175913569</v>
      </c>
    </row>
    <row r="15" spans="1:5" ht="57" customHeight="1">
      <c r="A15" s="12" t="s">
        <v>94</v>
      </c>
      <c r="B15" s="7" t="s">
        <v>12</v>
      </c>
      <c r="C15" s="27" t="s">
        <v>96</v>
      </c>
      <c r="D15" s="49">
        <v>1282.2287124062684</v>
      </c>
      <c r="E15" s="26">
        <v>0.1700712941690367</v>
      </c>
    </row>
    <row r="16" spans="1:5" ht="38.25">
      <c r="A16" s="8" t="s">
        <v>95</v>
      </c>
      <c r="B16" s="7" t="s">
        <v>13</v>
      </c>
      <c r="C16" s="27" t="s">
        <v>96</v>
      </c>
      <c r="D16" s="49">
        <v>2148.005929423296</v>
      </c>
      <c r="E16" s="26">
        <v>0.2849056059696441</v>
      </c>
    </row>
    <row r="17" spans="1:5" ht="25.5">
      <c r="A17" s="12" t="s">
        <v>97</v>
      </c>
      <c r="B17" s="7" t="s">
        <v>14</v>
      </c>
      <c r="C17" s="27"/>
      <c r="D17" s="49"/>
      <c r="E17" s="26"/>
    </row>
    <row r="18" spans="1:5" ht="25.5">
      <c r="A18" s="8" t="s">
        <v>98</v>
      </c>
      <c r="B18" s="7" t="s">
        <v>13</v>
      </c>
      <c r="C18" s="27"/>
      <c r="D18" s="49"/>
      <c r="E18" s="26"/>
    </row>
    <row r="19" spans="1:5" ht="38.25">
      <c r="A19" s="12" t="s">
        <v>99</v>
      </c>
      <c r="B19" s="7" t="s">
        <v>15</v>
      </c>
      <c r="C19" s="27" t="s">
        <v>100</v>
      </c>
      <c r="D19" s="49">
        <v>1171.592627392095</v>
      </c>
      <c r="E19" s="26">
        <v>0.1553968277668257</v>
      </c>
    </row>
    <row r="20" spans="1:5" ht="25.5">
      <c r="A20" s="8" t="s">
        <v>101</v>
      </c>
      <c r="B20" s="7" t="s">
        <v>16</v>
      </c>
      <c r="C20" s="27"/>
      <c r="D20" s="49">
        <v>0</v>
      </c>
      <c r="E20" s="26">
        <v>0</v>
      </c>
    </row>
    <row r="21" spans="1:5" ht="38.25">
      <c r="A21" s="12" t="s">
        <v>102</v>
      </c>
      <c r="B21" s="7" t="s">
        <v>17</v>
      </c>
      <c r="C21" s="27" t="s">
        <v>96</v>
      </c>
      <c r="D21" s="49">
        <v>3352.663136918851</v>
      </c>
      <c r="E21" s="26">
        <v>0.4446880288139644</v>
      </c>
    </row>
    <row r="22" spans="1:5" ht="38.25">
      <c r="A22" s="8" t="s">
        <v>103</v>
      </c>
      <c r="B22" s="7" t="s">
        <v>35</v>
      </c>
      <c r="C22" s="27" t="s">
        <v>90</v>
      </c>
      <c r="D22" s="49">
        <v>129337.09093342266</v>
      </c>
      <c r="E22" s="26">
        <v>17.154916456227404</v>
      </c>
    </row>
    <row r="23" spans="1:5" ht="38.25">
      <c r="A23" s="12" t="s">
        <v>104</v>
      </c>
      <c r="B23" s="7" t="s">
        <v>18</v>
      </c>
      <c r="C23" s="27" t="s">
        <v>96</v>
      </c>
      <c r="D23" s="49">
        <v>2191.355831442378</v>
      </c>
      <c r="E23" s="26">
        <v>0.2906554178925503</v>
      </c>
    </row>
    <row r="24" spans="1:5" ht="38.25">
      <c r="A24" s="8" t="s">
        <v>36</v>
      </c>
      <c r="B24" s="7" t="s">
        <v>19</v>
      </c>
      <c r="C24" s="27"/>
      <c r="D24" s="49">
        <v>0</v>
      </c>
      <c r="E24" s="26">
        <v>0</v>
      </c>
    </row>
    <row r="25" spans="1:5" ht="38.25">
      <c r="A25" s="8" t="s">
        <v>37</v>
      </c>
      <c r="B25" s="7" t="s">
        <v>20</v>
      </c>
      <c r="C25" s="27" t="s">
        <v>89</v>
      </c>
      <c r="D25" s="49">
        <v>1143.7619822473757</v>
      </c>
      <c r="E25" s="26">
        <v>0.15170544744479317</v>
      </c>
    </row>
    <row r="26" spans="1:5" ht="27.75" customHeight="1">
      <c r="A26" s="8" t="s">
        <v>38</v>
      </c>
      <c r="B26" s="7" t="s">
        <v>21</v>
      </c>
      <c r="C26" s="27" t="s">
        <v>90</v>
      </c>
      <c r="D26" s="49">
        <v>1319.8373927697003</v>
      </c>
      <c r="E26" s="26">
        <v>0.17505960622250435</v>
      </c>
    </row>
    <row r="27" spans="1:5" ht="51">
      <c r="A27" s="8" t="s">
        <v>39</v>
      </c>
      <c r="B27" s="7" t="s">
        <v>22</v>
      </c>
      <c r="C27" s="27" t="s">
        <v>96</v>
      </c>
      <c r="D27" s="49">
        <v>1531.1818895805982</v>
      </c>
      <c r="E27" s="26">
        <v>0.20309175972238996</v>
      </c>
    </row>
    <row r="28" spans="1:5" ht="33.75" customHeight="1">
      <c r="A28" s="8" t="s">
        <v>40</v>
      </c>
      <c r="B28" s="7" t="s">
        <v>23</v>
      </c>
      <c r="C28" s="27" t="s">
        <v>89</v>
      </c>
      <c r="D28" s="49">
        <v>652.4112656611479</v>
      </c>
      <c r="E28" s="26">
        <v>0.08653403812275152</v>
      </c>
    </row>
    <row r="29" spans="1:5" ht="39.75" customHeight="1">
      <c r="A29" s="8" t="s">
        <v>41</v>
      </c>
      <c r="B29" s="7" t="s">
        <v>24</v>
      </c>
      <c r="C29" s="27" t="s">
        <v>90</v>
      </c>
      <c r="D29" s="49">
        <v>0</v>
      </c>
      <c r="E29" s="26">
        <v>0</v>
      </c>
    </row>
    <row r="30" spans="1:5" ht="39.75" customHeight="1">
      <c r="A30" s="8" t="s">
        <v>42</v>
      </c>
      <c r="B30" s="7" t="s">
        <v>25</v>
      </c>
      <c r="C30" s="27" t="s">
        <v>90</v>
      </c>
      <c r="D30" s="49">
        <v>44397.01385964251</v>
      </c>
      <c r="E30" s="26">
        <v>5.888697961052733</v>
      </c>
    </row>
    <row r="31" spans="1:5" ht="28.5" customHeight="1">
      <c r="A31" s="8" t="s">
        <v>43</v>
      </c>
      <c r="B31" s="7" t="s">
        <v>26</v>
      </c>
      <c r="C31" s="27" t="s">
        <v>90</v>
      </c>
      <c r="D31" s="49">
        <v>17824.919466666666</v>
      </c>
      <c r="E31" s="26">
        <v>1.48</v>
      </c>
    </row>
    <row r="32" spans="1:5" ht="38.25">
      <c r="A32" s="8" t="s">
        <v>44</v>
      </c>
      <c r="B32" s="7" t="s">
        <v>27</v>
      </c>
      <c r="C32" s="27"/>
      <c r="D32" s="49"/>
      <c r="E32" s="26" t="s">
        <v>86</v>
      </c>
    </row>
    <row r="33" spans="1:5" ht="38.25">
      <c r="A33" s="8" t="s">
        <v>45</v>
      </c>
      <c r="B33" s="9" t="s">
        <v>28</v>
      </c>
      <c r="C33" s="27" t="s">
        <v>96</v>
      </c>
      <c r="D33" s="49">
        <v>857.9326845134356</v>
      </c>
      <c r="E33" s="26">
        <v>0.11379383455803087</v>
      </c>
    </row>
    <row r="34" spans="1:5" ht="25.5">
      <c r="A34" s="8" t="s">
        <v>46</v>
      </c>
      <c r="B34" s="7" t="s">
        <v>29</v>
      </c>
      <c r="C34" s="27" t="s">
        <v>90</v>
      </c>
      <c r="D34" s="49">
        <v>40667.70422058103</v>
      </c>
      <c r="E34" s="26">
        <v>5.394052574831423</v>
      </c>
    </row>
    <row r="35" spans="1:5" ht="25.5">
      <c r="A35" s="8" t="s">
        <v>47</v>
      </c>
      <c r="B35" s="7" t="s">
        <v>30</v>
      </c>
      <c r="C35" s="27" t="s">
        <v>90</v>
      </c>
      <c r="D35" s="49">
        <v>19128.969100947907</v>
      </c>
      <c r="E35" s="26">
        <v>2.5372139148346684</v>
      </c>
    </row>
    <row r="36" spans="1:5" ht="25.5">
      <c r="A36" s="8" t="s">
        <v>48</v>
      </c>
      <c r="B36" s="7" t="s">
        <v>108</v>
      </c>
      <c r="C36" s="27" t="s">
        <v>90</v>
      </c>
      <c r="D36" s="49">
        <v>18169.8576</v>
      </c>
      <c r="E36" s="26">
        <v>2.41</v>
      </c>
    </row>
    <row r="37" spans="1:5" ht="25.5">
      <c r="A37" s="8" t="s">
        <v>49</v>
      </c>
      <c r="B37" s="42" t="s">
        <v>31</v>
      </c>
      <c r="C37" s="27" t="s">
        <v>90</v>
      </c>
      <c r="D37" s="49">
        <v>6000</v>
      </c>
      <c r="E37" s="26">
        <v>0.7958235181766091</v>
      </c>
    </row>
    <row r="38" spans="1:5" ht="38.25">
      <c r="A38" s="8" t="s">
        <v>53</v>
      </c>
      <c r="B38" s="7" t="s">
        <v>32</v>
      </c>
      <c r="C38" s="45" t="s">
        <v>88</v>
      </c>
      <c r="D38" s="49">
        <v>10555.104</v>
      </c>
      <c r="E38" s="26">
        <v>1.4</v>
      </c>
    </row>
    <row r="39" spans="1:5" ht="75" customHeight="1">
      <c r="A39" s="8" t="s">
        <v>54</v>
      </c>
      <c r="B39" s="14" t="s">
        <v>51</v>
      </c>
      <c r="C39" s="46" t="s">
        <v>52</v>
      </c>
      <c r="D39" s="49">
        <v>2752.3600270079673</v>
      </c>
      <c r="E39" s="26">
        <v>0.36506547333035794</v>
      </c>
    </row>
    <row r="40" spans="1:5" ht="25.5">
      <c r="A40" s="8" t="s">
        <v>50</v>
      </c>
      <c r="B40" s="7" t="s">
        <v>33</v>
      </c>
      <c r="C40" s="47" t="s">
        <v>87</v>
      </c>
      <c r="D40" s="49">
        <v>0</v>
      </c>
      <c r="E40" s="26">
        <v>0</v>
      </c>
    </row>
    <row r="41" spans="1:5" ht="25.5">
      <c r="A41" s="8" t="s">
        <v>55</v>
      </c>
      <c r="B41" s="7" t="s">
        <v>105</v>
      </c>
      <c r="C41" s="27" t="s">
        <v>57</v>
      </c>
      <c r="D41" s="49">
        <v>0</v>
      </c>
      <c r="E41" s="26">
        <v>0</v>
      </c>
    </row>
    <row r="42" spans="1:5" ht="25.5">
      <c r="A42" s="8" t="s">
        <v>56</v>
      </c>
      <c r="B42" s="7" t="s">
        <v>106</v>
      </c>
      <c r="C42" s="27" t="s">
        <v>57</v>
      </c>
      <c r="D42" s="49">
        <v>0</v>
      </c>
      <c r="E42" s="26">
        <v>0</v>
      </c>
    </row>
    <row r="43" spans="4:5" ht="15">
      <c r="D43" s="29"/>
      <c r="E43" s="28"/>
    </row>
    <row r="45" spans="4:5" ht="15">
      <c r="D45" s="30"/>
      <c r="E45" s="28"/>
    </row>
    <row r="47" ht="15">
      <c r="E47" s="28"/>
    </row>
  </sheetData>
  <sheetProtection/>
  <printOptions horizontalCentered="1"/>
  <pageMargins left="0.7086614173228347" right="0" top="0.35433070866141736" bottom="0.35433070866141736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5">
      <selection activeCell="E7" sqref="E7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2" t="s">
        <v>7</v>
      </c>
      <c r="B3" s="52" t="s">
        <v>58</v>
      </c>
      <c r="C3" s="52" t="s">
        <v>59</v>
      </c>
      <c r="D3" s="53" t="s">
        <v>77</v>
      </c>
      <c r="E3" s="53"/>
      <c r="F3" s="53"/>
      <c r="G3" s="53"/>
      <c r="H3" s="53"/>
      <c r="I3" s="53"/>
      <c r="J3" s="53"/>
      <c r="K3" s="53"/>
      <c r="L3" s="53"/>
      <c r="M3" s="53"/>
    </row>
    <row r="4" spans="1:13" ht="24" customHeight="1">
      <c r="A4" s="52"/>
      <c r="B4" s="52"/>
      <c r="C4" s="52"/>
      <c r="D4" s="53" t="s">
        <v>72</v>
      </c>
      <c r="E4" s="53"/>
      <c r="F4" s="53" t="s">
        <v>73</v>
      </c>
      <c r="G4" s="53"/>
      <c r="H4" s="53" t="s">
        <v>78</v>
      </c>
      <c r="I4" s="53"/>
      <c r="J4" s="53" t="s">
        <v>79</v>
      </c>
      <c r="K4" s="53"/>
      <c r="L4" s="53" t="s">
        <v>80</v>
      </c>
      <c r="M4" s="53"/>
    </row>
    <row r="5" spans="1:13" ht="22.5">
      <c r="A5" s="52"/>
      <c r="B5" s="52"/>
      <c r="C5" s="52"/>
      <c r="D5" s="39" t="s">
        <v>75</v>
      </c>
      <c r="E5" s="39" t="s">
        <v>76</v>
      </c>
      <c r="F5" s="39" t="s">
        <v>75</v>
      </c>
      <c r="G5" s="39" t="s">
        <v>76</v>
      </c>
      <c r="H5" s="39" t="s">
        <v>75</v>
      </c>
      <c r="I5" s="39" t="s">
        <v>76</v>
      </c>
      <c r="J5" s="39" t="s">
        <v>75</v>
      </c>
      <c r="K5" s="39" t="s">
        <v>76</v>
      </c>
      <c r="L5" s="39" t="s">
        <v>75</v>
      </c>
      <c r="M5" s="39" t="s">
        <v>76</v>
      </c>
    </row>
    <row r="6" spans="1:13" ht="15">
      <c r="A6" s="6"/>
      <c r="B6" s="6"/>
      <c r="C6" s="6"/>
      <c r="D6" s="6"/>
      <c r="E6" s="6">
        <v>0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0">
        <f>SUM(E6:E22)</f>
        <v>0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4" t="s">
        <v>7</v>
      </c>
      <c r="B3" s="54" t="s">
        <v>61</v>
      </c>
      <c r="C3" s="54" t="s">
        <v>59</v>
      </c>
      <c r="D3" s="55" t="s">
        <v>62</v>
      </c>
      <c r="E3" s="54" t="s">
        <v>63</v>
      </c>
      <c r="F3" s="54"/>
      <c r="G3" s="54"/>
    </row>
    <row r="4" spans="1:7" ht="35.25" customHeight="1" thickBot="1">
      <c r="A4" s="54"/>
      <c r="B4" s="54"/>
      <c r="C4" s="54"/>
      <c r="D4" s="56"/>
      <c r="E4" s="54" t="s">
        <v>64</v>
      </c>
      <c r="F4" s="54" t="s">
        <v>65</v>
      </c>
      <c r="G4" s="54"/>
    </row>
    <row r="5" spans="1:7" ht="15.75" thickBot="1">
      <c r="A5" s="54"/>
      <c r="B5" s="54"/>
      <c r="C5" s="54"/>
      <c r="D5" s="57"/>
      <c r="E5" s="54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E3:G3"/>
    <mergeCell ref="E4:E5"/>
    <mergeCell ref="F4:G4"/>
    <mergeCell ref="A3:A5"/>
    <mergeCell ref="B3:B5"/>
    <mergeCell ref="C3:C5"/>
    <mergeCell ref="D3:D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3" sqref="A13:IV16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2" t="s">
        <v>7</v>
      </c>
      <c r="B3" s="52" t="s">
        <v>58</v>
      </c>
      <c r="C3" s="53" t="s">
        <v>69</v>
      </c>
      <c r="D3" s="53"/>
      <c r="E3" s="53"/>
      <c r="F3" s="53"/>
      <c r="G3" s="53"/>
      <c r="H3" s="53"/>
      <c r="I3" s="53"/>
      <c r="J3" s="53"/>
      <c r="K3" s="53"/>
      <c r="L3" s="53"/>
    </row>
    <row r="4" spans="1:12" ht="24" customHeight="1">
      <c r="A4" s="52"/>
      <c r="B4" s="52"/>
      <c r="C4" s="53" t="s">
        <v>72</v>
      </c>
      <c r="D4" s="53"/>
      <c r="E4" s="53" t="s">
        <v>73</v>
      </c>
      <c r="F4" s="53"/>
      <c r="G4" s="53" t="s">
        <v>78</v>
      </c>
      <c r="H4" s="53"/>
      <c r="I4" s="53" t="s">
        <v>79</v>
      </c>
      <c r="J4" s="53"/>
      <c r="K4" s="53" t="s">
        <v>80</v>
      </c>
      <c r="L4" s="53"/>
    </row>
    <row r="5" spans="1:12" ht="67.5">
      <c r="A5" s="52"/>
      <c r="B5" s="52"/>
      <c r="C5" s="39" t="s">
        <v>70</v>
      </c>
      <c r="D5" s="39" t="s">
        <v>71</v>
      </c>
      <c r="E5" s="39" t="s">
        <v>70</v>
      </c>
      <c r="F5" s="39" t="s">
        <v>71</v>
      </c>
      <c r="G5" s="39" t="s">
        <v>70</v>
      </c>
      <c r="H5" s="39" t="s">
        <v>71</v>
      </c>
      <c r="I5" s="39" t="s">
        <v>70</v>
      </c>
      <c r="J5" s="39" t="s">
        <v>71</v>
      </c>
      <c r="K5" s="39" t="s">
        <v>70</v>
      </c>
      <c r="L5" s="39" t="s">
        <v>71</v>
      </c>
    </row>
    <row r="6" spans="1:12" ht="51">
      <c r="A6" s="22">
        <v>1</v>
      </c>
      <c r="B6" s="38" t="s">
        <v>11</v>
      </c>
      <c r="C6" s="32">
        <f>содержание9_1!D12</f>
        <v>328459.1554606239</v>
      </c>
      <c r="D6" s="50">
        <f>содержание9_1!E12</f>
        <v>42.68167175913569</v>
      </c>
      <c r="E6" s="32">
        <f aca="true" t="shared" si="0" ref="E6:L6">C6</f>
        <v>328459.1554606239</v>
      </c>
      <c r="F6" s="50">
        <f t="shared" si="0"/>
        <v>42.68167175913569</v>
      </c>
      <c r="G6" s="32">
        <f t="shared" si="0"/>
        <v>328459.1554606239</v>
      </c>
      <c r="H6" s="50">
        <f t="shared" si="0"/>
        <v>42.68167175913569</v>
      </c>
      <c r="I6" s="32">
        <f t="shared" si="0"/>
        <v>328459.1554606239</v>
      </c>
      <c r="J6" s="50">
        <f t="shared" si="0"/>
        <v>42.68167175913569</v>
      </c>
      <c r="K6" s="32">
        <f t="shared" si="0"/>
        <v>328459.1554606239</v>
      </c>
      <c r="L6" s="50">
        <f t="shared" si="0"/>
        <v>42.68167175913569</v>
      </c>
    </row>
    <row r="7" spans="1:12" ht="25.5">
      <c r="A7" s="23">
        <v>2</v>
      </c>
      <c r="B7" s="20" t="s">
        <v>81</v>
      </c>
      <c r="C7" s="40">
        <f>9_2!E23</f>
        <v>0</v>
      </c>
      <c r="D7" s="51">
        <f>C7/содержание9_1!$D$10/12</f>
        <v>0</v>
      </c>
      <c r="E7" s="40">
        <f>9_2!G23</f>
        <v>0</v>
      </c>
      <c r="F7" s="51">
        <f>E7/содержание9_1!$D$10/12</f>
        <v>0</v>
      </c>
      <c r="G7" s="40">
        <f>9_2!I23</f>
        <v>0</v>
      </c>
      <c r="H7" s="51">
        <f>G7/содержание9_1!$D$10/12</f>
        <v>0</v>
      </c>
      <c r="I7" s="40">
        <f>9_2!K23</f>
        <v>0</v>
      </c>
      <c r="J7" s="51">
        <f>I7/содержание9_1!$D$10/12</f>
        <v>0</v>
      </c>
      <c r="K7" s="40">
        <f>9_2!M23</f>
        <v>0</v>
      </c>
      <c r="L7" s="51">
        <f>K7/содержание9_1!$D$10/12</f>
        <v>0</v>
      </c>
    </row>
    <row r="8" spans="1:12" ht="15">
      <c r="A8" s="22">
        <v>3</v>
      </c>
      <c r="B8" s="21" t="s">
        <v>82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23">
        <v>4</v>
      </c>
      <c r="B9" s="33" t="s">
        <v>83</v>
      </c>
      <c r="C9" s="36">
        <f>SUM(C6:C8)</f>
        <v>328459.1554606239</v>
      </c>
      <c r="D9" s="36">
        <f>SUM(D6:D8)</f>
        <v>42.68167175913569</v>
      </c>
      <c r="E9" s="36">
        <f aca="true" t="shared" si="1" ref="E9:L9">SUM(E6:E8)</f>
        <v>328459.1554606239</v>
      </c>
      <c r="F9" s="36">
        <f t="shared" si="1"/>
        <v>42.68167175913569</v>
      </c>
      <c r="G9" s="36">
        <f t="shared" si="1"/>
        <v>328459.1554606239</v>
      </c>
      <c r="H9" s="36">
        <f t="shared" si="1"/>
        <v>42.68167175913569</v>
      </c>
      <c r="I9" s="36">
        <f t="shared" si="1"/>
        <v>328459.1554606239</v>
      </c>
      <c r="J9" s="36">
        <f t="shared" si="1"/>
        <v>42.68167175913569</v>
      </c>
      <c r="K9" s="36">
        <f t="shared" si="1"/>
        <v>328459.1554606239</v>
      </c>
      <c r="L9" s="36">
        <f t="shared" si="1"/>
        <v>42.68167175913569</v>
      </c>
    </row>
    <row r="10" spans="1:12" ht="25.5">
      <c r="A10" s="23">
        <v>5</v>
      </c>
      <c r="B10" s="34" t="s">
        <v>84</v>
      </c>
      <c r="C10" s="37"/>
      <c r="D10" s="36">
        <f>содержание9_1!E12</f>
        <v>42.68167175913569</v>
      </c>
      <c r="E10" s="37"/>
      <c r="F10" s="36">
        <f>D10</f>
        <v>42.68167175913569</v>
      </c>
      <c r="G10" s="37"/>
      <c r="H10" s="36">
        <f>F10</f>
        <v>42.68167175913569</v>
      </c>
      <c r="I10" s="37"/>
      <c r="J10" s="36">
        <f>H10</f>
        <v>42.68167175913569</v>
      </c>
      <c r="K10" s="37"/>
      <c r="L10" s="36">
        <f>J10</f>
        <v>42.68167175913569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XTreme</cp:lastModifiedBy>
  <cp:lastPrinted>2014-12-19T12:58:15Z</cp:lastPrinted>
  <dcterms:created xsi:type="dcterms:W3CDTF">2014-11-26T06:41:23Z</dcterms:created>
  <dcterms:modified xsi:type="dcterms:W3CDTF">2015-07-31T11:29:05Z</dcterms:modified>
  <cp:category/>
  <cp:version/>
  <cp:contentType/>
  <cp:contentStatus/>
</cp:coreProperties>
</file>