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<sst xmlns="http://schemas.openxmlformats.org/spreadsheetml/2006/main" count="154" uniqueCount="111">
  <si>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</si>
  <si>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</si>
  <si>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</si>
  <si>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</si>
  <si>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</si>
  <si>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</si>
  <si>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</si>
  <si>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</si>
  <si>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</si>
  <si>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</si>
  <si>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</si>
  <si>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</si>
  <si>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</si>
  <si>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</si>
  <si>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</si>
  <si>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</si>
  <si>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</si>
  <si>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</si>
  <si>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</si>
  <si>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</si>
  <si>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</si>
  <si>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</si>
  <si>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</si>
  <si>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</si>
  <si>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</si>
  <si>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</si>
  <si>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</si>
  <si>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</si>
  <si>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</si>
  <si>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</si>
  <si>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</si>
  <si>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</si>
  <si>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</si>
  <si>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</si>
  <si>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</si>
  <si>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</si>
  <si>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</si>
  <si>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</si>
  <si>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</si>
  <si>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</si>
  <si>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</si>
  <si>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</si>
  <si>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</si>
  <si>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</si>
  <si>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</si>
  <si>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</si>
  <si>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</si>
  <si>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</si>
  <si>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</si>
  <si>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</si>
  <si>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</si>
  <si>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</si>
  <si>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</si>
  <si>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</si>
  <si>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</si>
  <si>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</si>
  <si>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</si>
  <si>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</si>
  <si>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</si>
  <si>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</si>
  <si>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</si>
  <si>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</si>
  <si>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</si>
  <si>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</si>
  <si>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</si>
  <si>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</si>
  <si>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</si>
  <si>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</si>
  <si>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</si>
  <si>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</si>
  <si>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</si>
  <si>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</si>
  <si>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</si>
  <si>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</si>
  <si>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</si>
  <si>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</si>
  <si>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</si>
  <si>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</si>
  <si>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</si>
  <si>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</si>
  <si>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</si>
  <si>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</si>
  <si>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</si>
  <si>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</si>
  <si>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</si>
  <si>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</si>
  <si>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</si>
  <si>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</si>
  <si>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</si>
  <si>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ежедневно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</si>
  <si>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</si>
  <si>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</si>
  <si>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</si>
  <si>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</si>
  <si>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</si>
  <si>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</si>
  <si>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</si>
  <si>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</si>
  <si>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</si>
  <si>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</si>
  <si>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по графику</t>
  </si>
  <si>
    <t>3.9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</si>
  <si>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</si>
  <si>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</si>
  <si>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</si>
  <si>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</si>
  <si>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</si>
  <si>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r>
      <t xml:space="preserve">г. Когалым, ул. </t>
    </r>
    <r>
      <rPr>
        <b/>
        <sz val="11"/>
        <color indexed="10"/>
        <rFont val="Times New Roman"/>
        <family val="1"/>
      </rPr>
      <t>Привокзальная, дом № 10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872.9</t>
    </r>
    <r>
      <rPr>
        <b/>
        <sz val="11"/>
        <color indexed="8"/>
        <rFont val="Times New Roman"/>
        <family val="1"/>
      </rPr>
      <t xml:space="preserve"> кв.м.</t>
    </r>
  </si>
  <si>
    <t>Работы по обеспечению вывоза бытовых отходов</t>
  </si>
  <si>
    <t>протокол № 23 от 12.01.2015г.</t>
  </si>
  <si>
    <t>от " 12 "января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</si>
</sst>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Continuous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33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11" fillId="0" borderId="15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vertical="center" wrapText="1"/>
    </xf>
    <xf numFmtId="0" fontId="36" fillId="24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3" fontId="1" fillId="0" borderId="13" xfId="60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38">
      <selection activeCell="A6" sqref="A6:E42"/>
    </sheetView>
  </sheetViews>
  <sheetFormatPr defaultColWidth="9.140625" defaultRowHeight="15"/>
  <cols>
    <col min="1" max="1" width="5.8515625" style="5" customWidth="1"/>
    <col min="2" max="2" width="45.8515625" style="5" customWidth="1"/>
    <col min="3" max="3" width="18.57421875" style="5" customWidth="1"/>
    <col min="4" max="4" width="15.0039062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110</v>
      </c>
    </row>
    <row r="4" ht="15.75">
      <c r="A4" s="1" t="s">
        <v>109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107</v>
      </c>
      <c r="B7" s="4"/>
      <c r="C7" s="4"/>
      <c r="D7" s="4"/>
      <c r="E7" s="4"/>
    </row>
    <row r="8" ht="15"/>
    <row r="9" spans="1:5" ht="28.5">
      <c r="A9" s="13" t="s">
        <v>87</v>
      </c>
      <c r="B9" s="4"/>
      <c r="C9" s="4"/>
      <c r="D9" s="4"/>
      <c r="E9" s="4"/>
    </row>
    <row r="10" ht="15">
      <c r="D10" s="45">
        <v>872.9</v>
      </c>
    </row>
    <row r="11" spans="1:5" ht="78.75" customHeight="1">
      <c r="A11" s="28" t="s">
        <v>7</v>
      </c>
      <c r="B11" s="28" t="s">
        <v>3</v>
      </c>
      <c r="C11" s="28" t="s">
        <v>4</v>
      </c>
      <c r="D11" s="28" t="s">
        <v>5</v>
      </c>
      <c r="E11" s="40" t="s">
        <v>6</v>
      </c>
    </row>
    <row r="12" spans="1:5" s="15" customFormat="1" ht="51">
      <c r="A12" s="42">
        <v>1</v>
      </c>
      <c r="B12" s="39" t="s">
        <v>11</v>
      </c>
      <c r="C12" s="43"/>
      <c r="D12" s="48">
        <v>346774.70868544583</v>
      </c>
      <c r="E12" s="32">
        <v>32.809667839523996</v>
      </c>
    </row>
    <row r="13" spans="1:5" ht="39.75" customHeight="1">
      <c r="A13" s="11">
        <v>2</v>
      </c>
      <c r="B13" s="7" t="s">
        <v>88</v>
      </c>
      <c r="C13" s="28" t="s">
        <v>89</v>
      </c>
      <c r="D13" s="49">
        <v>33309.864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28"/>
      <c r="D14" s="49">
        <v>313464.84468544583</v>
      </c>
      <c r="E14" s="26">
        <v>29.629667839523993</v>
      </c>
    </row>
    <row r="15" spans="1:5" ht="27.75" customHeight="1">
      <c r="A15" s="12" t="s">
        <v>90</v>
      </c>
      <c r="B15" s="7" t="s">
        <v>12</v>
      </c>
      <c r="C15" s="28" t="s">
        <v>92</v>
      </c>
      <c r="D15" s="49">
        <v>1574.615511248912</v>
      </c>
      <c r="E15" s="26">
        <v>0.15032416000772444</v>
      </c>
    </row>
    <row r="16" spans="1:5" ht="38.25">
      <c r="A16" s="8" t="s">
        <v>91</v>
      </c>
      <c r="B16" s="7" t="s">
        <v>13</v>
      </c>
      <c r="C16" s="28" t="s">
        <v>92</v>
      </c>
      <c r="D16" s="49"/>
      <c r="E16" s="26"/>
    </row>
    <row r="17" spans="1:5" ht="25.5">
      <c r="A17" s="12" t="s">
        <v>93</v>
      </c>
      <c r="B17" s="7" t="s">
        <v>14</v>
      </c>
      <c r="C17" s="28"/>
      <c r="D17" s="49"/>
      <c r="E17" s="26"/>
    </row>
    <row r="18" spans="1:5" ht="25.5">
      <c r="A18" s="8" t="s">
        <v>94</v>
      </c>
      <c r="B18" s="7" t="s">
        <v>13</v>
      </c>
      <c r="C18" s="28"/>
      <c r="D18" s="49">
        <v>2841.6981556333067</v>
      </c>
      <c r="E18" s="26">
        <v>0.27128901321584253</v>
      </c>
    </row>
    <row r="19" spans="1:5" ht="38.25">
      <c r="A19" s="12" t="s">
        <v>95</v>
      </c>
      <c r="B19" s="7" t="s">
        <v>15</v>
      </c>
      <c r="C19" s="28" t="s">
        <v>96</v>
      </c>
      <c r="D19" s="49">
        <v>623.1283366497285</v>
      </c>
      <c r="E19" s="26">
        <v>0.059488327858262545</v>
      </c>
    </row>
    <row r="20" spans="1:5" ht="25.5">
      <c r="A20" s="8" t="s">
        <v>97</v>
      </c>
      <c r="B20" s="7" t="s">
        <v>16</v>
      </c>
      <c r="C20" s="28"/>
      <c r="D20" s="49">
        <v>0</v>
      </c>
      <c r="E20" s="26">
        <v>0</v>
      </c>
    </row>
    <row r="21" spans="1:5" ht="38.25">
      <c r="A21" s="12" t="s">
        <v>98</v>
      </c>
      <c r="B21" s="7" t="s">
        <v>17</v>
      </c>
      <c r="C21" s="28" t="s">
        <v>92</v>
      </c>
      <c r="D21" s="49">
        <v>5820.516348486554</v>
      </c>
      <c r="E21" s="26">
        <v>0.5556684947193793</v>
      </c>
    </row>
    <row r="22" spans="1:5" ht="25.5">
      <c r="A22" s="8" t="s">
        <v>99</v>
      </c>
      <c r="B22" s="7" t="s">
        <v>35</v>
      </c>
      <c r="C22" s="28" t="s">
        <v>100</v>
      </c>
      <c r="D22" s="49">
        <v>51519.23995377299</v>
      </c>
      <c r="E22" s="26">
        <v>4.918398437561863</v>
      </c>
    </row>
    <row r="23" spans="1:5" ht="38.25">
      <c r="A23" s="12" t="s">
        <v>101</v>
      </c>
      <c r="B23" s="7" t="s">
        <v>18</v>
      </c>
      <c r="C23" s="28" t="s">
        <v>92</v>
      </c>
      <c r="D23" s="49">
        <v>2336.229894047327</v>
      </c>
      <c r="E23" s="26">
        <v>0.22303336522390185</v>
      </c>
    </row>
    <row r="24" spans="1:5" ht="38.25">
      <c r="A24" s="8" t="s">
        <v>36</v>
      </c>
      <c r="B24" s="7" t="s">
        <v>19</v>
      </c>
      <c r="C24" s="28"/>
      <c r="D24" s="49">
        <v>0</v>
      </c>
      <c r="E24" s="26">
        <v>0</v>
      </c>
    </row>
    <row r="25" spans="1:5" ht="38.25">
      <c r="A25" s="8" t="s">
        <v>37</v>
      </c>
      <c r="B25" s="7" t="s">
        <v>20</v>
      </c>
      <c r="C25" s="28" t="s">
        <v>102</v>
      </c>
      <c r="D25" s="49">
        <v>1596.7121319946602</v>
      </c>
      <c r="E25" s="26">
        <v>0.15243366288565513</v>
      </c>
    </row>
    <row r="26" spans="1:5" ht="27.75" customHeight="1">
      <c r="A26" s="8" t="s">
        <v>38</v>
      </c>
      <c r="B26" s="7" t="s">
        <v>21</v>
      </c>
      <c r="C26" s="28" t="s">
        <v>100</v>
      </c>
      <c r="D26" s="49">
        <v>2166.966464849896</v>
      </c>
      <c r="E26" s="26">
        <v>0.2068742567733891</v>
      </c>
    </row>
    <row r="27" spans="1:5" ht="51">
      <c r="A27" s="8" t="s">
        <v>39</v>
      </c>
      <c r="B27" s="7" t="s">
        <v>22</v>
      </c>
      <c r="C27" s="28" t="s">
        <v>92</v>
      </c>
      <c r="D27" s="49">
        <v>3307.0072046292817</v>
      </c>
      <c r="E27" s="26">
        <v>0.3157107729626609</v>
      </c>
    </row>
    <row r="28" spans="1:5" ht="33.75" customHeight="1">
      <c r="A28" s="8" t="s">
        <v>40</v>
      </c>
      <c r="B28" s="7" t="s">
        <v>23</v>
      </c>
      <c r="C28" s="28" t="s">
        <v>102</v>
      </c>
      <c r="D28" s="49">
        <v>2495.1157027533677</v>
      </c>
      <c r="E28" s="26">
        <v>0.23820175113160802</v>
      </c>
    </row>
    <row r="29" spans="1:5" ht="39.75" customHeight="1">
      <c r="A29" s="8" t="s">
        <v>41</v>
      </c>
      <c r="B29" s="7" t="s">
        <v>24</v>
      </c>
      <c r="C29" s="28" t="s">
        <v>100</v>
      </c>
      <c r="D29" s="49">
        <v>0</v>
      </c>
      <c r="E29" s="26">
        <v>0</v>
      </c>
    </row>
    <row r="30" spans="1:5" ht="39.75" customHeight="1">
      <c r="A30" s="8" t="s">
        <v>42</v>
      </c>
      <c r="B30" s="7" t="s">
        <v>25</v>
      </c>
      <c r="C30" s="28" t="s">
        <v>100</v>
      </c>
      <c r="D30" s="49">
        <v>60058.295784147806</v>
      </c>
      <c r="E30" s="26">
        <v>5.7335983297196895</v>
      </c>
    </row>
    <row r="31" spans="1:5" ht="28.5" customHeight="1">
      <c r="A31" s="8" t="s">
        <v>43</v>
      </c>
      <c r="B31" s="7" t="s">
        <v>26</v>
      </c>
      <c r="C31" s="28" t="s">
        <v>100</v>
      </c>
      <c r="D31" s="49">
        <v>18602.704</v>
      </c>
      <c r="E31" s="26">
        <v>1.48</v>
      </c>
    </row>
    <row r="32" spans="1:5" ht="38.25">
      <c r="A32" s="8" t="s">
        <v>44</v>
      </c>
      <c r="B32" s="7" t="s">
        <v>27</v>
      </c>
      <c r="C32" s="28"/>
      <c r="D32" s="49"/>
      <c r="E32" s="26" t="s">
        <v>86</v>
      </c>
    </row>
    <row r="33" spans="1:5" ht="38.25">
      <c r="A33" s="8" t="s">
        <v>45</v>
      </c>
      <c r="B33" s="9" t="s">
        <v>28</v>
      </c>
      <c r="C33" s="28" t="s">
        <v>92</v>
      </c>
      <c r="D33" s="49">
        <v>1611.9057556333069</v>
      </c>
      <c r="E33" s="26">
        <v>0.15388415584386403</v>
      </c>
    </row>
    <row r="34" spans="1:5" ht="25.5">
      <c r="A34" s="8" t="s">
        <v>46</v>
      </c>
      <c r="B34" s="7" t="s">
        <v>29</v>
      </c>
      <c r="C34" s="28" t="s">
        <v>100</v>
      </c>
      <c r="D34" s="49">
        <v>57305.97012310685</v>
      </c>
      <c r="E34" s="26">
        <v>5.470841459799408</v>
      </c>
    </row>
    <row r="35" spans="1:5" ht="25.5">
      <c r="A35" s="8" t="s">
        <v>47</v>
      </c>
      <c r="B35" s="7" t="s">
        <v>30</v>
      </c>
      <c r="C35" s="28" t="s">
        <v>100</v>
      </c>
      <c r="D35" s="49">
        <v>58342.77148082019</v>
      </c>
      <c r="E35" s="26">
        <v>5.569821999543687</v>
      </c>
    </row>
    <row r="36" spans="1:5" ht="25.5">
      <c r="A36" s="8" t="s">
        <v>48</v>
      </c>
      <c r="B36" s="7" t="s">
        <v>108</v>
      </c>
      <c r="C36" s="28" t="s">
        <v>100</v>
      </c>
      <c r="D36" s="49">
        <v>25255.575021484197</v>
      </c>
      <c r="E36" s="26">
        <v>2.4110794498686556</v>
      </c>
    </row>
    <row r="37" spans="1:5" ht="25.5">
      <c r="A37" s="8" t="s">
        <v>49</v>
      </c>
      <c r="B37" s="44" t="s">
        <v>31</v>
      </c>
      <c r="C37" s="28" t="s">
        <v>100</v>
      </c>
      <c r="D37" s="49">
        <v>0</v>
      </c>
      <c r="E37" s="26">
        <v>0</v>
      </c>
    </row>
    <row r="38" spans="1:5" ht="38.25">
      <c r="A38" s="8" t="s">
        <v>53</v>
      </c>
      <c r="B38" s="7" t="s">
        <v>32</v>
      </c>
      <c r="C38" s="46" t="s">
        <v>103</v>
      </c>
      <c r="D38" s="49">
        <v>14664.72</v>
      </c>
      <c r="E38" s="26">
        <v>1.4</v>
      </c>
    </row>
    <row r="39" spans="1:5" ht="75" customHeight="1">
      <c r="A39" s="8" t="s">
        <v>54</v>
      </c>
      <c r="B39" s="14" t="s">
        <v>51</v>
      </c>
      <c r="C39" s="27" t="s">
        <v>52</v>
      </c>
      <c r="D39" s="49">
        <v>3341.6728161875462</v>
      </c>
      <c r="E39" s="26">
        <v>0.3190202024084036</v>
      </c>
    </row>
    <row r="40" spans="1:5" ht="25.5">
      <c r="A40" s="8" t="s">
        <v>50</v>
      </c>
      <c r="B40" s="7" t="s">
        <v>33</v>
      </c>
      <c r="C40" s="47" t="s">
        <v>104</v>
      </c>
      <c r="D40" s="49">
        <v>0</v>
      </c>
      <c r="E40" s="26">
        <v>0</v>
      </c>
    </row>
    <row r="41" spans="1:5" ht="25.5">
      <c r="A41" s="8" t="s">
        <v>55</v>
      </c>
      <c r="B41" s="7" t="s">
        <v>105</v>
      </c>
      <c r="C41" s="28" t="s">
        <v>57</v>
      </c>
      <c r="D41" s="49">
        <v>0</v>
      </c>
      <c r="E41" s="26">
        <v>0</v>
      </c>
    </row>
    <row r="42" spans="1:5" ht="25.5">
      <c r="A42" s="8" t="s">
        <v>56</v>
      </c>
      <c r="B42" s="7" t="s">
        <v>106</v>
      </c>
      <c r="C42" s="28" t="s">
        <v>57</v>
      </c>
      <c r="D42" s="49">
        <v>0</v>
      </c>
      <c r="E42" s="26">
        <v>0</v>
      </c>
    </row>
    <row r="43" spans="4:5" ht="15">
      <c r="D43" s="30"/>
      <c r="E43" s="29"/>
    </row>
    <row r="45" spans="4:5" ht="15">
      <c r="D45" s="31"/>
      <c r="E45" s="29"/>
    </row>
    <row r="47" ht="15">
      <c r="E47" s="29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2">
      <selection activeCell="E7" sqref="E7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2" t="s">
        <v>7</v>
      </c>
      <c r="B3" s="52" t="s">
        <v>58</v>
      </c>
      <c r="C3" s="52" t="s">
        <v>59</v>
      </c>
      <c r="D3" s="53" t="s">
        <v>77</v>
      </c>
      <c r="E3" s="53"/>
      <c r="F3" s="53"/>
      <c r="G3" s="53"/>
      <c r="H3" s="53"/>
      <c r="I3" s="53"/>
      <c r="J3" s="53"/>
      <c r="K3" s="53"/>
      <c r="L3" s="53"/>
      <c r="M3" s="53"/>
    </row>
    <row r="4" spans="1:13" ht="24" customHeight="1">
      <c r="A4" s="52"/>
      <c r="B4" s="52"/>
      <c r="C4" s="52"/>
      <c r="D4" s="53" t="s">
        <v>72</v>
      </c>
      <c r="E4" s="53"/>
      <c r="F4" s="53" t="s">
        <v>73</v>
      </c>
      <c r="G4" s="53"/>
      <c r="H4" s="53" t="s">
        <v>78</v>
      </c>
      <c r="I4" s="53"/>
      <c r="J4" s="53" t="s">
        <v>79</v>
      </c>
      <c r="K4" s="53"/>
      <c r="L4" s="53" t="s">
        <v>80</v>
      </c>
      <c r="M4" s="53"/>
    </row>
    <row r="5" spans="1:13" ht="22.5">
      <c r="A5" s="52"/>
      <c r="B5" s="52"/>
      <c r="C5" s="52"/>
      <c r="D5" s="40" t="s">
        <v>75</v>
      </c>
      <c r="E5" s="40" t="s">
        <v>76</v>
      </c>
      <c r="F5" s="40" t="s">
        <v>75</v>
      </c>
      <c r="G5" s="40" t="s">
        <v>76</v>
      </c>
      <c r="H5" s="40" t="s">
        <v>75</v>
      </c>
      <c r="I5" s="40" t="s">
        <v>76</v>
      </c>
      <c r="J5" s="40" t="s">
        <v>75</v>
      </c>
      <c r="K5" s="40" t="s">
        <v>76</v>
      </c>
      <c r="L5" s="40" t="s">
        <v>75</v>
      </c>
      <c r="M5" s="40" t="s">
        <v>76</v>
      </c>
    </row>
    <row r="6" spans="1:13" ht="15">
      <c r="A6" s="6"/>
      <c r="B6" s="6"/>
      <c r="C6" s="6"/>
      <c r="D6" s="6"/>
      <c r="E6" s="6">
        <v>0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1">
        <f>SUM(E6:E22)</f>
        <v>0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4" t="s">
        <v>7</v>
      </c>
      <c r="B3" s="54" t="s">
        <v>61</v>
      </c>
      <c r="C3" s="54" t="s">
        <v>59</v>
      </c>
      <c r="D3" s="55" t="s">
        <v>62</v>
      </c>
      <c r="E3" s="54" t="s">
        <v>63</v>
      </c>
      <c r="F3" s="54"/>
      <c r="G3" s="54"/>
    </row>
    <row r="4" spans="1:7" ht="35.25" customHeight="1" thickBot="1">
      <c r="A4" s="54"/>
      <c r="B4" s="54"/>
      <c r="C4" s="54"/>
      <c r="D4" s="56"/>
      <c r="E4" s="54" t="s">
        <v>64</v>
      </c>
      <c r="F4" s="54" t="s">
        <v>65</v>
      </c>
      <c r="G4" s="54"/>
    </row>
    <row r="5" spans="1:7" ht="15.75" thickBot="1">
      <c r="A5" s="54"/>
      <c r="B5" s="54"/>
      <c r="C5" s="54"/>
      <c r="D5" s="57"/>
      <c r="E5" s="54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E3:G3"/>
    <mergeCell ref="E4:E5"/>
    <mergeCell ref="F4:G4"/>
    <mergeCell ref="A3:A5"/>
    <mergeCell ref="B3:B5"/>
    <mergeCell ref="C3:C5"/>
    <mergeCell ref="D3:D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2" sqref="A12:IV16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2" t="s">
        <v>7</v>
      </c>
      <c r="B3" s="52" t="s">
        <v>58</v>
      </c>
      <c r="C3" s="53" t="s">
        <v>69</v>
      </c>
      <c r="D3" s="53"/>
      <c r="E3" s="53"/>
      <c r="F3" s="53"/>
      <c r="G3" s="53"/>
      <c r="H3" s="53"/>
      <c r="I3" s="53"/>
      <c r="J3" s="53"/>
      <c r="K3" s="53"/>
      <c r="L3" s="53"/>
    </row>
    <row r="4" spans="1:12" ht="24" customHeight="1">
      <c r="A4" s="52"/>
      <c r="B4" s="52"/>
      <c r="C4" s="53" t="s">
        <v>72</v>
      </c>
      <c r="D4" s="53"/>
      <c r="E4" s="53" t="s">
        <v>73</v>
      </c>
      <c r="F4" s="53"/>
      <c r="G4" s="53" t="s">
        <v>78</v>
      </c>
      <c r="H4" s="53"/>
      <c r="I4" s="53" t="s">
        <v>79</v>
      </c>
      <c r="J4" s="53"/>
      <c r="K4" s="53" t="s">
        <v>80</v>
      </c>
      <c r="L4" s="53"/>
    </row>
    <row r="5" spans="1:12" ht="67.5">
      <c r="A5" s="52"/>
      <c r="B5" s="52"/>
      <c r="C5" s="40" t="s">
        <v>70</v>
      </c>
      <c r="D5" s="40" t="s">
        <v>71</v>
      </c>
      <c r="E5" s="40" t="s">
        <v>70</v>
      </c>
      <c r="F5" s="40" t="s">
        <v>71</v>
      </c>
      <c r="G5" s="40" t="s">
        <v>70</v>
      </c>
      <c r="H5" s="40" t="s">
        <v>71</v>
      </c>
      <c r="I5" s="40" t="s">
        <v>70</v>
      </c>
      <c r="J5" s="40" t="s">
        <v>71</v>
      </c>
      <c r="K5" s="40" t="s">
        <v>70</v>
      </c>
      <c r="L5" s="40" t="s">
        <v>71</v>
      </c>
    </row>
    <row r="6" spans="1:12" ht="51">
      <c r="A6" s="22">
        <v>1</v>
      </c>
      <c r="B6" s="39" t="s">
        <v>11</v>
      </c>
      <c r="C6" s="33">
        <f>содержание9_1!D12</f>
        <v>346774.70868544583</v>
      </c>
      <c r="D6" s="50">
        <f>содержание9_1!E12</f>
        <v>32.809667839523996</v>
      </c>
      <c r="E6" s="33">
        <f aca="true" t="shared" si="0" ref="E6:L6">C6</f>
        <v>346774.70868544583</v>
      </c>
      <c r="F6" s="50">
        <f t="shared" si="0"/>
        <v>32.809667839523996</v>
      </c>
      <c r="G6" s="33">
        <f t="shared" si="0"/>
        <v>346774.70868544583</v>
      </c>
      <c r="H6" s="50">
        <f t="shared" si="0"/>
        <v>32.809667839523996</v>
      </c>
      <c r="I6" s="33">
        <f t="shared" si="0"/>
        <v>346774.70868544583</v>
      </c>
      <c r="J6" s="50">
        <f t="shared" si="0"/>
        <v>32.809667839523996</v>
      </c>
      <c r="K6" s="33">
        <f t="shared" si="0"/>
        <v>346774.70868544583</v>
      </c>
      <c r="L6" s="50">
        <f t="shared" si="0"/>
        <v>32.809667839523996</v>
      </c>
    </row>
    <row r="7" spans="1:12" ht="25.5">
      <c r="A7" s="23">
        <v>2</v>
      </c>
      <c r="B7" s="20" t="s">
        <v>81</v>
      </c>
      <c r="C7" s="41">
        <f>9_2!E23</f>
        <v>0</v>
      </c>
      <c r="D7" s="51">
        <f>C7/содержание9_1!$D$10/12</f>
        <v>0</v>
      </c>
      <c r="E7" s="41">
        <f>9_2!G23</f>
        <v>0</v>
      </c>
      <c r="F7" s="51">
        <f>E7/содержание9_1!$D$10/12</f>
        <v>0</v>
      </c>
      <c r="G7" s="41">
        <f>9_2!I23</f>
        <v>0</v>
      </c>
      <c r="H7" s="51">
        <f>G7/содержание9_1!$D$10/12</f>
        <v>0</v>
      </c>
      <c r="I7" s="41">
        <f>9_2!K23</f>
        <v>0</v>
      </c>
      <c r="J7" s="51">
        <f>I7/содержание9_1!$D$10/12</f>
        <v>0</v>
      </c>
      <c r="K7" s="41">
        <f>9_2!M23</f>
        <v>0</v>
      </c>
      <c r="L7" s="51">
        <f>K7/содержание9_1!$D$10/12</f>
        <v>0</v>
      </c>
    </row>
    <row r="8" spans="1:12" ht="15">
      <c r="A8" s="22">
        <v>3</v>
      </c>
      <c r="B8" s="21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23">
        <v>4</v>
      </c>
      <c r="B9" s="34" t="s">
        <v>83</v>
      </c>
      <c r="C9" s="37">
        <f>SUM(C6:C8)</f>
        <v>346774.70868544583</v>
      </c>
      <c r="D9" s="37">
        <f>SUM(D6:D8)</f>
        <v>32.809667839523996</v>
      </c>
      <c r="E9" s="37">
        <f aca="true" t="shared" si="1" ref="E9:L9">SUM(E6:E8)</f>
        <v>346774.70868544583</v>
      </c>
      <c r="F9" s="37">
        <f t="shared" si="1"/>
        <v>32.809667839523996</v>
      </c>
      <c r="G9" s="37">
        <f t="shared" si="1"/>
        <v>346774.70868544583</v>
      </c>
      <c r="H9" s="37">
        <f t="shared" si="1"/>
        <v>32.809667839523996</v>
      </c>
      <c r="I9" s="37">
        <f t="shared" si="1"/>
        <v>346774.70868544583</v>
      </c>
      <c r="J9" s="37">
        <f t="shared" si="1"/>
        <v>32.809667839523996</v>
      </c>
      <c r="K9" s="37">
        <f t="shared" si="1"/>
        <v>346774.70868544583</v>
      </c>
      <c r="L9" s="37">
        <f t="shared" si="1"/>
        <v>32.809667839523996</v>
      </c>
    </row>
    <row r="10" spans="1:12" ht="25.5">
      <c r="A10" s="23">
        <v>5</v>
      </c>
      <c r="B10" s="35" t="s">
        <v>84</v>
      </c>
      <c r="C10" s="38"/>
      <c r="D10" s="37">
        <f>содержание9_1!E12</f>
        <v>32.809667839523996</v>
      </c>
      <c r="E10" s="38"/>
      <c r="F10" s="37">
        <f>D10</f>
        <v>32.809667839523996</v>
      </c>
      <c r="G10" s="38"/>
      <c r="H10" s="37">
        <f>F10</f>
        <v>32.809667839523996</v>
      </c>
      <c r="I10" s="38"/>
      <c r="J10" s="37">
        <f>H10</f>
        <v>32.809667839523996</v>
      </c>
      <c r="K10" s="38"/>
      <c r="L10" s="37">
        <f>J10</f>
        <v>32.809667839523996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XTreme</cp:lastModifiedBy>
  <cp:lastPrinted>2015-07-01T12:26:11Z</cp:lastPrinted>
  <dcterms:created xsi:type="dcterms:W3CDTF">2014-11-26T06:41:23Z</dcterms:created>
  <dcterms:modified xsi:type="dcterms:W3CDTF">2015-07-01T12:26:36Z</dcterms:modified>
  <cp:category/>
  <cp:version/>
  <cp:contentType/>
  <cp:contentStatus/>
</cp:coreProperties>
</file>